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4426"/>
  <workbookPr filterPrivacy="1" autoCompressPictures="0"/>
  <bookViews>
    <workbookView xWindow="0" yWindow="-460" windowWidth="28800" windowHeight="17860" tabRatio="615"/>
  </bookViews>
  <sheets>
    <sheet name="Пример" sheetId="26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" i="26" l="1"/>
  <c r="I5" i="26"/>
  <c r="I6" i="26"/>
  <c r="I4" i="26"/>
  <c r="C7" i="26"/>
  <c r="D7" i="26"/>
  <c r="F7" i="26"/>
  <c r="F5" i="26"/>
  <c r="E5" i="26"/>
  <c r="E7" i="26"/>
  <c r="D5" i="26"/>
  <c r="C5" i="26"/>
  <c r="F3" i="26"/>
  <c r="E3" i="26"/>
  <c r="D3" i="26"/>
  <c r="C3" i="26"/>
</calcChain>
</file>

<file path=xl/sharedStrings.xml><?xml version="1.0" encoding="utf-8"?>
<sst xmlns="http://schemas.openxmlformats.org/spreadsheetml/2006/main" count="40" uniqueCount="25">
  <si>
    <t>Статья</t>
  </si>
  <si>
    <t>Активы</t>
  </si>
  <si>
    <t>Пассивы</t>
  </si>
  <si>
    <t>Min</t>
  </si>
  <si>
    <t>Max</t>
  </si>
  <si>
    <t>Cashflow</t>
  </si>
  <si>
    <t>Год</t>
  </si>
  <si>
    <t>Сервер</t>
  </si>
  <si>
    <t>Отпуск</t>
  </si>
  <si>
    <t>Зарплата</t>
  </si>
  <si>
    <t>Личные расходы</t>
  </si>
  <si>
    <t>Комментарий</t>
  </si>
  <si>
    <t>Вклад</t>
  </si>
  <si>
    <t>Метро</t>
  </si>
  <si>
    <t>Интернет</t>
  </si>
  <si>
    <t>Домены</t>
  </si>
  <si>
    <t>Телефон</t>
  </si>
  <si>
    <t>Проекты</t>
  </si>
  <si>
    <t>Родители</t>
  </si>
  <si>
    <t>Ипотека</t>
  </si>
  <si>
    <t>Итого</t>
  </si>
  <si>
    <t>Накопления</t>
  </si>
  <si>
    <t>Запланировано</t>
  </si>
  <si>
    <t>Долги</t>
  </si>
  <si>
    <t>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</si>
</sst>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70" formatCode="_-* #,##0&quot;р.&quot;_-;\-* #,##0&quot;р.&quot;_-;_-* &quot;-&quot;??&quot;р.&quot;_-;_-@_-"/>
    <numFmt numFmtId="171" formatCode="_-* #,##0\ [$р.-419]_-;\-* #,##0\ [$р.-419]_-;_-* &quot;-&quot;??\ [$р.-419]_-;_-@_-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59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2">
    <xf numFmtId="0" fontId="0" fillId="0" borderId="0" xfId="0"/>
    <xf numFmtId="170" fontId="0" fillId="0" borderId="0" xfId="0" applyNumberFormat="1"/>
    <xf numFmtId="170" fontId="0" fillId="0" borderId="2" xfId="0" applyNumberFormat="1" applyBorder="1" applyAlignment="1">
      <alignment horizontal="center"/>
    </xf>
    <xf numFmtId="170" fontId="0" fillId="0" borderId="6" xfId="0" applyNumberFormat="1" applyBorder="1" applyAlignment="1">
      <alignment horizontal="center"/>
    </xf>
    <xf numFmtId="170" fontId="0" fillId="2" borderId="8" xfId="0" applyNumberFormat="1" applyFill="1" applyBorder="1" applyAlignment="1">
      <alignment horizontal="center"/>
    </xf>
    <xf numFmtId="170" fontId="0" fillId="2" borderId="4" xfId="0" applyNumberFormat="1" applyFill="1" applyBorder="1" applyAlignment="1">
      <alignment horizontal="center"/>
    </xf>
    <xf numFmtId="170" fontId="0" fillId="0" borderId="9" xfId="0" applyNumberFormat="1" applyFill="1" applyBorder="1"/>
    <xf numFmtId="170" fontId="0" fillId="0" borderId="5" xfId="0" applyNumberFormat="1" applyFill="1" applyBorder="1"/>
    <xf numFmtId="170" fontId="0" fillId="0" borderId="3" xfId="0" applyNumberFormat="1" applyFill="1" applyBorder="1"/>
    <xf numFmtId="0" fontId="0" fillId="0" borderId="2" xfId="0" applyBorder="1" applyAlignment="1">
      <alignment horizontal="left"/>
    </xf>
    <xf numFmtId="0" fontId="0" fillId="2" borderId="10" xfId="0" applyFill="1" applyBorder="1" applyAlignment="1">
      <alignment horizontal="center"/>
    </xf>
    <xf numFmtId="170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left"/>
    </xf>
    <xf numFmtId="170" fontId="0" fillId="0" borderId="2" xfId="1" applyNumberFormat="1" applyFont="1" applyFill="1" applyBorder="1"/>
    <xf numFmtId="170" fontId="0" fillId="0" borderId="9" xfId="1" applyNumberFormat="1" applyFont="1" applyFill="1" applyBorder="1"/>
    <xf numFmtId="171" fontId="0" fillId="0" borderId="0" xfId="1" applyNumberFormat="1" applyFont="1" applyBorder="1"/>
    <xf numFmtId="171" fontId="0" fillId="0" borderId="2" xfId="1" applyNumberFormat="1" applyFont="1" applyBorder="1"/>
    <xf numFmtId="171" fontId="0" fillId="0" borderId="0" xfId="1" applyNumberFormat="1" applyFont="1" applyFill="1" applyBorder="1"/>
    <xf numFmtId="171" fontId="0" fillId="0" borderId="0" xfId="0" applyNumberFormat="1" applyBorder="1"/>
    <xf numFmtId="171" fontId="0" fillId="0" borderId="5" xfId="0" applyNumberFormat="1" applyBorder="1"/>
    <xf numFmtId="0" fontId="0" fillId="0" borderId="2" xfId="0" applyBorder="1"/>
    <xf numFmtId="170" fontId="0" fillId="0" borderId="9" xfId="0" applyNumberFormat="1" applyBorder="1"/>
    <xf numFmtId="0" fontId="0" fillId="0" borderId="6" xfId="1" applyNumberFormat="1" applyFont="1" applyFill="1" applyBorder="1" applyAlignment="1">
      <alignment horizontal="left"/>
    </xf>
    <xf numFmtId="0" fontId="0" fillId="0" borderId="6" xfId="0" applyNumberFormat="1" applyBorder="1" applyAlignment="1">
      <alignment horizontal="left"/>
    </xf>
    <xf numFmtId="0" fontId="0" fillId="0" borderId="3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/>
    <xf numFmtId="171" fontId="0" fillId="0" borderId="2" xfId="1" applyNumberFormat="1" applyFont="1" applyFill="1" applyBorder="1"/>
    <xf numFmtId="0" fontId="0" fillId="0" borderId="0" xfId="0" applyNumberFormat="1" applyAlignment="1">
      <alignment horizontal="left"/>
    </xf>
    <xf numFmtId="0" fontId="0" fillId="2" borderId="4" xfId="0" applyNumberFormat="1" applyFill="1" applyBorder="1" applyAlignment="1">
      <alignment horizontal="left"/>
    </xf>
    <xf numFmtId="0" fontId="0" fillId="0" borderId="0" xfId="0" applyNumberFormat="1" applyBorder="1" applyAlignment="1">
      <alignment horizontal="left"/>
    </xf>
    <xf numFmtId="0" fontId="0" fillId="2" borderId="8" xfId="0" applyNumberFormat="1" applyFill="1" applyBorder="1" applyAlignment="1">
      <alignment horizontal="left"/>
    </xf>
    <xf numFmtId="0" fontId="0" fillId="0" borderId="2" xfId="0" applyNumberFormat="1" applyBorder="1" applyAlignment="1">
      <alignment horizontal="left"/>
    </xf>
    <xf numFmtId="0" fontId="0" fillId="0" borderId="9" xfId="0" applyNumberFormat="1" applyBorder="1" applyAlignment="1">
      <alignment horizontal="left"/>
    </xf>
    <xf numFmtId="0" fontId="0" fillId="0" borderId="0" xfId="0" applyNumberFormat="1"/>
    <xf numFmtId="0" fontId="0" fillId="2" borderId="4" xfId="0" applyNumberFormat="1" applyFill="1" applyBorder="1" applyAlignment="1">
      <alignment horizontal="center"/>
    </xf>
    <xf numFmtId="0" fontId="0" fillId="0" borderId="6" xfId="0" applyNumberFormat="1" applyBorder="1"/>
    <xf numFmtId="0" fontId="0" fillId="0" borderId="3" xfId="0" applyNumberFormat="1" applyBorder="1"/>
    <xf numFmtId="170" fontId="0" fillId="2" borderId="10" xfId="0" applyNumberForma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0" xfId="0" applyAlignment="1">
      <alignment horizontal="center"/>
    </xf>
    <xf numFmtId="171" fontId="0" fillId="0" borderId="6" xfId="1" applyNumberFormat="1" applyFont="1" applyBorder="1"/>
    <xf numFmtId="171" fontId="0" fillId="0" borderId="6" xfId="0" applyNumberFormat="1" applyBorder="1"/>
    <xf numFmtId="171" fontId="0" fillId="0" borderId="6" xfId="0" applyNumberFormat="1" applyFill="1" applyBorder="1"/>
    <xf numFmtId="171" fontId="0" fillId="0" borderId="3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70" fontId="0" fillId="2" borderId="10" xfId="0" applyNumberForma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70" fontId="0" fillId="0" borderId="1" xfId="0" applyNumberFormat="1" applyBorder="1" applyAlignment="1">
      <alignment horizontal="center"/>
    </xf>
    <xf numFmtId="0" fontId="0" fillId="0" borderId="7" xfId="0" applyNumberFormat="1" applyBorder="1" applyAlignment="1">
      <alignment horizontal="left"/>
    </xf>
  </cellXfs>
  <cellStyles count="59">
    <cellStyle name="Денежный" xfId="1" builtinId="4"/>
    <cellStyle name="Обычный" xfId="0" builtinId="0"/>
    <cellStyle name="Просмотренная гиперссылка" xfId="2" builtinId="9" hidden="1"/>
    <cellStyle name="Просмотренная гиперссылка" xfId="3" builtinId="9" hidden="1"/>
    <cellStyle name="Просмотренная гиперссылка" xfId="4" builtinId="9" hidden="1"/>
    <cellStyle name="Просмотренная гиперссылка" xfId="5" builtinId="9" hidden="1"/>
    <cellStyle name="Просмотренная гиперссылка" xfId="6" builtinId="9" hidden="1"/>
    <cellStyle name="Просмотренная гиперссылка" xfId="7" builtinId="9" hidden="1"/>
    <cellStyle name="Просмотренная гиперссылка" xfId="8" builtinId="9" hidden="1"/>
    <cellStyle name="Просмотренная гиперссылка" xfId="9" builtinId="9" hidden="1"/>
    <cellStyle name="Просмотренная гиперссылка" xfId="10" builtinId="9" hidden="1"/>
    <cellStyle name="Просмотренная гиперссылка" xfId="11" builtinId="9" hidden="1"/>
    <cellStyle name="Просмотренная гиперссылка" xfId="12" builtinId="9" hidden="1"/>
    <cellStyle name="Просмотренная гиперссылка" xfId="13" builtinId="9" hidden="1"/>
    <cellStyle name="Просмотренная гиперссылка" xfId="14" builtinId="9" hidden="1"/>
    <cellStyle name="Просмотренная гиперссылка" xfId="15" builtinId="9" hidden="1"/>
    <cellStyle name="Просмотренная гиперссылка" xfId="16" builtinId="9" hidden="1"/>
    <cellStyle name="Просмотренная гиперссылка" xfId="17" builtinId="9" hidden="1"/>
    <cellStyle name="Просмотренная гиперссылка" xfId="18" builtinId="9" hidden="1"/>
    <cellStyle name="Просмотренная гиперссылка" xfId="19" builtinId="9" hidden="1"/>
    <cellStyle name="Просмотренная гиперссылка" xfId="20" builtinId="9" hidden="1"/>
    <cellStyle name="Просмотренная гиперссылка" xfId="21" builtinId="9" hidden="1"/>
    <cellStyle name="Просмотренная гиперссылка" xfId="22" builtinId="9" hidden="1"/>
    <cellStyle name="Просмотренная гиперссылка" xfId="23" builtinId="9" hidden="1"/>
    <cellStyle name="Просмотренная гиперссылка" xfId="24" builtinId="9" hidden="1"/>
    <cellStyle name="Просмотренная гиперссылка" xfId="25" builtinId="9" hidden="1"/>
    <cellStyle name="Просмотренная гиперссылка" xfId="26" builtinId="9" hidden="1"/>
    <cellStyle name="Просмотренная гиперссылка" xfId="27" builtinId="9" hidden="1"/>
    <cellStyle name="Просмотренная гиперссылка" xfId="28" builtinId="9" hidden="1"/>
    <cellStyle name="Просмотренная гиперссылка" xfId="29" builtinId="9" hidden="1"/>
    <cellStyle name="Просмотренная гиперссылка" xfId="30" builtinId="9" hidden="1"/>
    <cellStyle name="Просмотренная гиперссылка" xfId="31" builtinId="9" hidden="1"/>
    <cellStyle name="Просмотренная гиперссылка" xfId="32" builtinId="9" hidden="1"/>
    <cellStyle name="Просмотренная гиперссылка" xfId="33" builtinId="9" hidden="1"/>
    <cellStyle name="Просмотренная гиперссылка" xfId="34" builtinId="9" hidden="1"/>
    <cellStyle name="Просмотренная гиперссылка" xfId="35" builtinId="9" hidden="1"/>
    <cellStyle name="Просмотренная гиперссылка" xfId="36" builtinId="9" hidden="1"/>
    <cellStyle name="Просмотренная гиперссылка" xfId="37" builtinId="9" hidden="1"/>
    <cellStyle name="Просмотренная гиперссылка" xfId="38" builtinId="9" hidden="1"/>
    <cellStyle name="Просмотренная гиперссылка" xfId="39" builtinId="9" hidden="1"/>
    <cellStyle name="Просмотренная гиперссылка" xfId="40" builtinId="9" hidden="1"/>
    <cellStyle name="Просмотренная гиперссылка" xfId="41" builtinId="9" hidden="1"/>
    <cellStyle name="Просмотренная гиперссылка" xfId="42" builtinId="9" hidden="1"/>
    <cellStyle name="Просмотренная гиперссылка" xfId="43" builtinId="9" hidden="1"/>
    <cellStyle name="Просмотренная гиперссылка" xfId="44" builtinId="9" hidden="1"/>
    <cellStyle name="Просмотренная гиперссылка" xfId="45" builtinId="9" hidden="1"/>
    <cellStyle name="Просмотренная гиперссылка" xfId="46" builtinId="9" hidden="1"/>
    <cellStyle name="Просмотренная гиперссылка" xfId="47" builtinId="9" hidden="1"/>
    <cellStyle name="Просмотренная гиперссылка" xfId="48" builtinId="9" hidden="1"/>
    <cellStyle name="Просмотренная гиперссылка" xfId="49" builtinId="9" hidden="1"/>
    <cellStyle name="Просмотренная гиперссылка" xfId="50" builtinId="9" hidden="1"/>
    <cellStyle name="Просмотренная гиперссылка" xfId="51" builtinId="9" hidden="1"/>
    <cellStyle name="Просмотренная гиперссылка" xfId="52" builtinId="9" hidden="1"/>
    <cellStyle name="Просмотренная гиперссылка" xfId="53" builtinId="9" hidden="1"/>
    <cellStyle name="Просмотренная гиперссылка" xfId="54" builtinId="9" hidden="1"/>
    <cellStyle name="Просмотренная гиперссылка" xfId="55" builtinId="9" hidden="1"/>
    <cellStyle name="Просмотренная гиперссылка" xfId="56" builtinId="9" hidden="1"/>
    <cellStyle name="Просмотренная гиперссылка" xfId="57" builtinId="9" hidden="1"/>
    <cellStyle name="Просмотренная гиперссылка" xfId="58" builtinId="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M27" sqref="M27"/>
    </sheetView>
  </sheetViews>
  <sheetFormatPr baseColWidth="10" defaultColWidth="8.83203125" defaultRowHeight="14" x14ac:dyDescent="0"/>
  <cols>
    <col min="1" max="1" width="2.33203125" customWidth="1"/>
    <col min="2" max="2" width="14.1640625" style="28" customWidth="1"/>
    <col min="3" max="6" width="14.1640625" customWidth="1"/>
    <col min="7" max="7" width="14.1640625" style="28" customWidth="1"/>
    <col min="8" max="8" width="2.33203125" customWidth="1"/>
    <col min="9" max="9" width="14.1640625" customWidth="1"/>
    <col min="10" max="10" width="14.1640625" style="34" customWidth="1"/>
    <col min="11" max="11" width="2.33203125" customWidth="1"/>
  </cols>
  <sheetData>
    <row r="1" spans="1:10" ht="15" thickBot="1">
      <c r="E1" s="1"/>
      <c r="F1" s="1"/>
    </row>
    <row r="2" spans="1:10">
      <c r="C2" s="4" t="s">
        <v>3</v>
      </c>
      <c r="D2" s="47" t="s">
        <v>6</v>
      </c>
      <c r="E2" s="47"/>
      <c r="F2" s="5" t="s">
        <v>4</v>
      </c>
      <c r="I2" s="48" t="s">
        <v>20</v>
      </c>
      <c r="J2" s="49"/>
    </row>
    <row r="3" spans="1:10" ht="15" thickBot="1">
      <c r="C3" s="6">
        <f>C5*12</f>
        <v>-147600</v>
      </c>
      <c r="D3" s="7">
        <f>D5*12</f>
        <v>160800</v>
      </c>
      <c r="E3" s="7">
        <f>E5*12</f>
        <v>272400</v>
      </c>
      <c r="F3" s="8">
        <f>F5*12</f>
        <v>580800</v>
      </c>
      <c r="I3" s="13">
        <f>SUM(I9:I12)</f>
        <v>-1600000</v>
      </c>
      <c r="J3" s="22" t="s">
        <v>23</v>
      </c>
    </row>
    <row r="4" spans="1:10">
      <c r="C4" s="4" t="s">
        <v>3</v>
      </c>
      <c r="D4" s="47" t="s">
        <v>5</v>
      </c>
      <c r="E4" s="47"/>
      <c r="F4" s="5" t="s">
        <v>4</v>
      </c>
      <c r="I4" s="13">
        <f>SUM(I15:I18)</f>
        <v>300000</v>
      </c>
      <c r="J4" s="22" t="s">
        <v>21</v>
      </c>
    </row>
    <row r="5" spans="1:10" ht="15" thickBot="1">
      <c r="C5" s="6">
        <f>E7+C7</f>
        <v>-12300</v>
      </c>
      <c r="D5" s="7">
        <f>E7+D7</f>
        <v>13400</v>
      </c>
      <c r="E5" s="7">
        <f>F7+C7</f>
        <v>22700</v>
      </c>
      <c r="F5" s="8">
        <f>F7+D7</f>
        <v>48400</v>
      </c>
      <c r="I5" s="11">
        <f>SUM(I21:I24)</f>
        <v>-465000</v>
      </c>
      <c r="J5" s="24" t="s">
        <v>22</v>
      </c>
    </row>
    <row r="6" spans="1:10" s="40" customFormat="1" ht="15" thickBot="1">
      <c r="B6" s="28"/>
      <c r="C6" s="45" t="s">
        <v>2</v>
      </c>
      <c r="D6" s="46"/>
      <c r="E6" s="45" t="s">
        <v>1</v>
      </c>
      <c r="F6" s="46"/>
      <c r="G6" s="28"/>
      <c r="I6" s="50">
        <f>SUM(I3:I5)</f>
        <v>-1765000</v>
      </c>
      <c r="J6" s="51" t="s">
        <v>20</v>
      </c>
    </row>
    <row r="7" spans="1:10" ht="15" thickBot="1">
      <c r="C7" s="2">
        <f>SUM(C9:C24)</f>
        <v>-69800</v>
      </c>
      <c r="D7" s="3">
        <f>SUM(D9:D24)</f>
        <v>-44100</v>
      </c>
      <c r="E7" s="2">
        <f>SUM(E9:E24)</f>
        <v>57500</v>
      </c>
      <c r="F7" s="3">
        <f>SUM(F9:F24)</f>
        <v>92500</v>
      </c>
    </row>
    <row r="8" spans="1:10">
      <c r="B8" s="31" t="s">
        <v>0</v>
      </c>
      <c r="C8" s="38" t="s">
        <v>4</v>
      </c>
      <c r="D8" s="5" t="s">
        <v>3</v>
      </c>
      <c r="E8" s="39" t="s">
        <v>3</v>
      </c>
      <c r="F8" s="10" t="s">
        <v>4</v>
      </c>
      <c r="G8" s="29" t="s">
        <v>0</v>
      </c>
      <c r="I8" s="39" t="s">
        <v>23</v>
      </c>
      <c r="J8" s="35" t="s">
        <v>11</v>
      </c>
    </row>
    <row r="9" spans="1:10">
      <c r="A9" s="15"/>
      <c r="B9" s="32" t="s">
        <v>10</v>
      </c>
      <c r="C9" s="17">
        <v>-35000</v>
      </c>
      <c r="D9" s="41">
        <v>-15000</v>
      </c>
      <c r="E9" s="16">
        <v>50000</v>
      </c>
      <c r="F9" s="15">
        <v>80000</v>
      </c>
      <c r="G9" s="23" t="s">
        <v>9</v>
      </c>
      <c r="I9" s="13">
        <v>-1500000</v>
      </c>
      <c r="J9" s="22" t="s">
        <v>19</v>
      </c>
    </row>
    <row r="10" spans="1:10">
      <c r="A10" s="15"/>
      <c r="B10" s="32" t="s">
        <v>13</v>
      </c>
      <c r="C10" s="18">
        <v>-1700</v>
      </c>
      <c r="D10" s="43">
        <v>-1700</v>
      </c>
      <c r="E10" s="27">
        <v>5000</v>
      </c>
      <c r="F10" s="18">
        <v>10000</v>
      </c>
      <c r="G10" s="23" t="s">
        <v>17</v>
      </c>
      <c r="I10" s="13">
        <v>-100000</v>
      </c>
      <c r="J10" s="22" t="s">
        <v>18</v>
      </c>
    </row>
    <row r="11" spans="1:10">
      <c r="A11" s="15"/>
      <c r="B11" s="32" t="s">
        <v>16</v>
      </c>
      <c r="C11" s="17">
        <v>-1200</v>
      </c>
      <c r="D11" s="41">
        <v>-500</v>
      </c>
      <c r="E11" s="27">
        <v>2500</v>
      </c>
      <c r="F11" s="18">
        <v>2500</v>
      </c>
      <c r="G11" s="23" t="s">
        <v>12</v>
      </c>
      <c r="I11" s="13"/>
      <c r="J11" s="23"/>
    </row>
    <row r="12" spans="1:10" ht="15" thickBot="1">
      <c r="A12" s="15"/>
      <c r="B12" s="32" t="s">
        <v>15</v>
      </c>
      <c r="C12" s="17">
        <v>-300</v>
      </c>
      <c r="D12" s="41">
        <v>-300</v>
      </c>
      <c r="E12" s="16"/>
      <c r="F12" s="15"/>
      <c r="G12" s="23"/>
      <c r="I12" s="14"/>
      <c r="J12" s="24"/>
    </row>
    <row r="13" spans="1:10" ht="15" thickBot="1">
      <c r="A13" s="15"/>
      <c r="B13" s="32" t="s">
        <v>7</v>
      </c>
      <c r="C13" s="15">
        <v>-1000</v>
      </c>
      <c r="D13" s="41">
        <v>-1000</v>
      </c>
      <c r="E13" s="27"/>
      <c r="F13" s="18"/>
      <c r="G13" s="23"/>
    </row>
    <row r="14" spans="1:10">
      <c r="A14" s="15"/>
      <c r="B14" s="32" t="s">
        <v>19</v>
      </c>
      <c r="C14" s="17">
        <v>-30000</v>
      </c>
      <c r="D14" s="41">
        <v>-25000</v>
      </c>
      <c r="E14" s="27"/>
      <c r="F14" s="18"/>
      <c r="G14" s="23"/>
      <c r="I14" s="39" t="s">
        <v>21</v>
      </c>
      <c r="J14" s="35" t="s">
        <v>11</v>
      </c>
    </row>
    <row r="15" spans="1:10">
      <c r="A15" s="15"/>
      <c r="B15" s="32" t="s">
        <v>14</v>
      </c>
      <c r="C15" s="17">
        <v>-600</v>
      </c>
      <c r="D15" s="41">
        <v>-600</v>
      </c>
      <c r="E15" s="27"/>
      <c r="F15" s="18"/>
      <c r="G15" s="23"/>
      <c r="I15" s="13">
        <v>300000</v>
      </c>
      <c r="J15" s="36" t="s">
        <v>12</v>
      </c>
    </row>
    <row r="16" spans="1:10">
      <c r="A16" s="15"/>
      <c r="B16" s="32"/>
      <c r="C16" s="15"/>
      <c r="D16" s="41"/>
      <c r="E16" s="27"/>
      <c r="F16" s="18"/>
      <c r="G16" s="23"/>
      <c r="I16" s="20"/>
      <c r="J16" s="36"/>
    </row>
    <row r="17" spans="1:10">
      <c r="A17" s="15"/>
      <c r="B17" s="32"/>
      <c r="C17" s="17"/>
      <c r="D17" s="41"/>
      <c r="E17" s="27"/>
      <c r="F17" s="18"/>
      <c r="G17" s="23"/>
      <c r="I17" s="20"/>
      <c r="J17" s="36"/>
    </row>
    <row r="18" spans="1:10" ht="15" thickBot="1">
      <c r="A18" s="15"/>
      <c r="B18" s="32"/>
      <c r="C18" s="17"/>
      <c r="D18" s="41"/>
      <c r="E18" s="27"/>
      <c r="F18" s="18"/>
      <c r="G18" s="23"/>
      <c r="I18" s="21"/>
      <c r="J18" s="37"/>
    </row>
    <row r="19" spans="1:10" ht="15" thickBot="1">
      <c r="A19" s="18"/>
      <c r="B19" s="32"/>
      <c r="C19" s="17"/>
      <c r="D19" s="42"/>
      <c r="E19" s="9"/>
      <c r="F19" s="18"/>
      <c r="G19" s="23"/>
    </row>
    <row r="20" spans="1:10">
      <c r="B20" s="32"/>
      <c r="C20" s="18"/>
      <c r="D20" s="43"/>
      <c r="E20" s="9"/>
      <c r="F20" s="18"/>
      <c r="G20" s="23"/>
      <c r="I20" s="39" t="s">
        <v>22</v>
      </c>
      <c r="J20" s="35" t="s">
        <v>11</v>
      </c>
    </row>
    <row r="21" spans="1:10">
      <c r="B21" s="32"/>
      <c r="C21" s="18"/>
      <c r="D21" s="43"/>
      <c r="E21" s="9"/>
      <c r="F21" s="18"/>
      <c r="G21" s="23"/>
      <c r="I21" s="13">
        <v>-65000</v>
      </c>
      <c r="J21" s="36" t="s">
        <v>8</v>
      </c>
    </row>
    <row r="22" spans="1:10">
      <c r="B22" s="32"/>
      <c r="C22" s="18"/>
      <c r="D22" s="43"/>
      <c r="E22" s="9"/>
      <c r="F22" s="18"/>
      <c r="G22" s="23"/>
      <c r="I22" s="13">
        <v>-400000</v>
      </c>
      <c r="J22" s="23" t="s">
        <v>24</v>
      </c>
    </row>
    <row r="23" spans="1:10">
      <c r="B23" s="32"/>
      <c r="C23" s="18"/>
      <c r="D23" s="43"/>
      <c r="E23" s="9"/>
      <c r="F23" s="18"/>
      <c r="G23" s="23"/>
      <c r="I23" s="20"/>
      <c r="J23" s="36"/>
    </row>
    <row r="24" spans="1:10" ht="15" thickBot="1">
      <c r="B24" s="33"/>
      <c r="C24" s="19"/>
      <c r="D24" s="44"/>
      <c r="E24" s="12"/>
      <c r="F24" s="19"/>
      <c r="G24" s="24"/>
      <c r="I24" s="21"/>
      <c r="J24" s="37"/>
    </row>
    <row r="25" spans="1:10">
      <c r="B25" s="30"/>
      <c r="C25" s="18"/>
      <c r="D25" s="26"/>
      <c r="E25" s="25"/>
      <c r="F25" s="18"/>
      <c r="G25" s="30"/>
      <c r="I25" s="1"/>
    </row>
    <row r="26" spans="1:10">
      <c r="B26" s="30"/>
      <c r="C26" s="18"/>
      <c r="D26" s="26"/>
      <c r="E26" s="25"/>
      <c r="F26" s="18"/>
      <c r="G26" s="30"/>
    </row>
  </sheetData>
  <mergeCells count="5">
    <mergeCell ref="D2:E2"/>
    <mergeCell ref="I2:J2"/>
    <mergeCell ref="D4:E4"/>
    <mergeCell ref="C6:D6"/>
    <mergeCell ref="E6:F6"/>
  </mergeCells>
  <pageMargins left="0.7" right="0.7" top="0.75" bottom="0.75" header="0.3" footer="0.3"/>
  <pageSetup paperSize="9" orientation="portrait" horizontalDpi="4294967292" verticalDpi="4294967292"/>
  <ignoredErrors>
    <ignoredError sqref="I3:I5 C7:F7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2016-01-04T09:35:35Z</dcterms:modified>
</cp:coreProperties>
</file>